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Area_Studi_e_Statistiche\Articoli Lettera\"/>
    </mc:Choice>
  </mc:AlternateContent>
  <xr:revisionPtr revIDLastSave="0" documentId="8_{C8CDF1F9-9034-4A83-BD9F-DAABDC2359A8}" xr6:coauthVersionLast="46" xr6:coauthVersionMax="46" xr10:uidLastSave="{00000000-0000-0000-0000-000000000000}"/>
  <bookViews>
    <workbookView xWindow="28680" yWindow="-75" windowWidth="29040" windowHeight="15840" activeTab="1" xr2:uid="{5BEE92FF-01C1-4FC0-9BD9-43B13A41A3E9}"/>
  </bookViews>
  <sheets>
    <sheet name="Fig1" sheetId="1" r:id="rId1"/>
    <sheet name="Fig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<sst xmlns="http://schemas.openxmlformats.org/spreadsheetml/2006/main" count="13" uniqueCount="13">
  <si>
    <t>valore</t>
  </si>
  <si>
    <t>Mese</t>
  </si>
  <si>
    <t>Strumentale Finanziario</t>
  </si>
  <si>
    <t>Strumentale Operativo</t>
  </si>
  <si>
    <t>Totale Strumentale</t>
  </si>
  <si>
    <t xml:space="preserve"> </t>
  </si>
  <si>
    <t>Consegne interne</t>
  </si>
  <si>
    <t>Importazioni</t>
  </si>
  <si>
    <t>Consumo</t>
  </si>
  <si>
    <t>2018</t>
  </si>
  <si>
    <t>2019</t>
  </si>
  <si>
    <t>2020*</t>
  </si>
  <si>
    <t>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</si>
</sst>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7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165" fontId="0" fillId="0" borderId="0" xfId="2" applyNumberFormat="1" applyFont="1"/>
    <xf numFmtId="0" fontId="4" fillId="0" borderId="0" xfId="3" quotePrefix="1" applyAlignment="1">
      <alignment horizontal="left"/>
    </xf>
    <xf numFmtId="41" fontId="4" fillId="0" borderId="0" xfId="4"/>
    <xf numFmtId="41" fontId="0" fillId="0" borderId="0" xfId="0" applyNumberFormat="1"/>
    <xf numFmtId="0" fontId="4" fillId="0" borderId="0" xfId="3" applyAlignment="1">
      <alignment horizontal="left"/>
    </xf>
    <xf numFmtId="41" fontId="4" fillId="0" borderId="0" xfId="3" applyNumberFormat="1"/>
    <xf numFmtId="0" fontId="4" fillId="0" borderId="0" xfId="3" quotePrefix="1"/>
  </cellXfs>
  <cellStyles count="5">
    <cellStyle name="Migliaia" xfId="1" builtinId="3"/>
    <cellStyle name="Migliaia [0] 2" xfId="4" xr:uid="{72BEBC8D-52EE-4D27-B43C-42A055E3F810}"/>
    <cellStyle name="Normale" xfId="0" builtinId="0"/>
    <cellStyle name="Normale 2 2" xfId="3" xr:uid="{202B332E-86B8-40F1-B97E-983C8B500502}"/>
    <cellStyle name="Percentuale" xfId="2" builtinId="5"/>
  </cellStyles>
  <dxfs count="1"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56836077308516E-2"/>
          <c:y val="4.4310171198388724E-2"/>
          <c:w val="0.90184888252604789"/>
          <c:h val="0.74587734520647275"/>
        </c:manualLayout>
      </c:layout>
      <c:lineChart>
        <c:grouping val="standard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Strumentale Finanziario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'Fig1'!$A$5:$A$16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'Fig1'!$B$5:$B$16</c:f>
              <c:numCache>
                <c:formatCode>_-* #,##0_-;\-* #,##0_-;_-* "-"??_-;_-@_-</c:formatCode>
                <c:ptCount val="12"/>
                <c:pt idx="0">
                  <c:v>468.28300000000002</c:v>
                </c:pt>
                <c:pt idx="1">
                  <c:v>491.73899999999998</c:v>
                </c:pt>
                <c:pt idx="2">
                  <c:v>417.46699999999998</c:v>
                </c:pt>
                <c:pt idx="3">
                  <c:v>333.988</c:v>
                </c:pt>
                <c:pt idx="4">
                  <c:v>390.75700000000001</c:v>
                </c:pt>
                <c:pt idx="5">
                  <c:v>477.42</c:v>
                </c:pt>
                <c:pt idx="6">
                  <c:v>585.78599999999994</c:v>
                </c:pt>
                <c:pt idx="7">
                  <c:v>337.78500000000003</c:v>
                </c:pt>
                <c:pt idx="8">
                  <c:v>503.726</c:v>
                </c:pt>
                <c:pt idx="9">
                  <c:v>588.64400000000001</c:v>
                </c:pt>
                <c:pt idx="10">
                  <c:v>662.36699999999996</c:v>
                </c:pt>
                <c:pt idx="11">
                  <c:v>1164.335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0-4E1B-B185-ACDA4A3BD650}"/>
            </c:ext>
          </c:extLst>
        </c:ser>
        <c:ser>
          <c:idx val="1"/>
          <c:order val="1"/>
          <c:tx>
            <c:strRef>
              <c:f>'Fig1'!$C$4</c:f>
              <c:strCache>
                <c:ptCount val="1"/>
                <c:pt idx="0">
                  <c:v>Strumentale Operativo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'Fig1'!$A$5:$A$16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'Fig1'!$C$5:$C$16</c:f>
              <c:numCache>
                <c:formatCode>_-* #,##0_-;\-* #,##0_-;_-* "-"??_-;_-@_-</c:formatCode>
                <c:ptCount val="12"/>
                <c:pt idx="0">
                  <c:v>159.77000000000001</c:v>
                </c:pt>
                <c:pt idx="1">
                  <c:v>127.913</c:v>
                </c:pt>
                <c:pt idx="2">
                  <c:v>100.69499999999999</c:v>
                </c:pt>
                <c:pt idx="3">
                  <c:v>67.53</c:v>
                </c:pt>
                <c:pt idx="4">
                  <c:v>83.542000000000002</c:v>
                </c:pt>
                <c:pt idx="5">
                  <c:v>102.425</c:v>
                </c:pt>
                <c:pt idx="6">
                  <c:v>153.82400000000001</c:v>
                </c:pt>
                <c:pt idx="7">
                  <c:v>68.447000000000003</c:v>
                </c:pt>
                <c:pt idx="8">
                  <c:v>103.877</c:v>
                </c:pt>
                <c:pt idx="9">
                  <c:v>119.008</c:v>
                </c:pt>
                <c:pt idx="10">
                  <c:v>99.33</c:v>
                </c:pt>
                <c:pt idx="11">
                  <c:v>128.87899999999999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0-4E1B-B185-ACDA4A3BD650}"/>
            </c:ext>
          </c:extLst>
        </c:ser>
        <c:ser>
          <c:idx val="2"/>
          <c:order val="2"/>
          <c:tx>
            <c:strRef>
              <c:f>'Fig1'!$D$4</c:f>
              <c:strCache>
                <c:ptCount val="1"/>
                <c:pt idx="0">
                  <c:v>Totale Strumentale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'Fig1'!$A$5:$A$16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'Fig1'!$D$5:$D$16</c:f>
              <c:numCache>
                <c:formatCode>_-* #,##0_-;\-* #,##0_-;_-* "-"??_-;_-@_-</c:formatCode>
                <c:ptCount val="12"/>
                <c:pt idx="0">
                  <c:v>628.053</c:v>
                </c:pt>
                <c:pt idx="1">
                  <c:v>619.65200000000004</c:v>
                </c:pt>
                <c:pt idx="2">
                  <c:v>518.16200000000003</c:v>
                </c:pt>
                <c:pt idx="3">
                  <c:v>401.51799999999997</c:v>
                </c:pt>
                <c:pt idx="4">
                  <c:v>474.29899999999998</c:v>
                </c:pt>
                <c:pt idx="5">
                  <c:v>579.84500000000003</c:v>
                </c:pt>
                <c:pt idx="6">
                  <c:v>739.61</c:v>
                </c:pt>
                <c:pt idx="7">
                  <c:v>406.23200000000003</c:v>
                </c:pt>
                <c:pt idx="8">
                  <c:v>607.60299999999995</c:v>
                </c:pt>
                <c:pt idx="9">
                  <c:v>707.65200000000004</c:v>
                </c:pt>
                <c:pt idx="10">
                  <c:v>761.697</c:v>
                </c:pt>
                <c:pt idx="11">
                  <c:v>1293.2139999999999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40-4E1B-B185-ACDA4A3BD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166440"/>
        <c:axId val="417166768"/>
      </c:lineChart>
      <c:dateAx>
        <c:axId val="4171664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7166768"/>
        <c:crosses val="autoZero"/>
        <c:auto val="1"/>
        <c:lblOffset val="100"/>
        <c:baseTimeUnit val="months"/>
      </c:dateAx>
      <c:valAx>
        <c:axId val="41716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716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'[1]Box fig 1'!$A$2:$A$18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2020*</c:v>
                </c:pt>
                <c:pt idx="16">
                  <c:v>2021**</c:v>
                </c:pt>
              </c:strCache>
            </c:strRef>
          </c:cat>
          <c:val>
            <c:numRef>
              <c:f>'[1]Box fig 1'!$B$2:$B$18</c:f>
              <c:numCache>
                <c:formatCode>General</c:formatCode>
                <c:ptCount val="17"/>
                <c:pt idx="0">
                  <c:v>1953.5309999999999</c:v>
                </c:pt>
                <c:pt idx="1">
                  <c:v>2219.4259999999999</c:v>
                </c:pt>
                <c:pt idx="2">
                  <c:v>2716.1379999999999</c:v>
                </c:pt>
                <c:pt idx="3">
                  <c:v>2511.3009999999999</c:v>
                </c:pt>
                <c:pt idx="4">
                  <c:v>1566</c:v>
                </c:pt>
                <c:pt idx="5">
                  <c:v>1592</c:v>
                </c:pt>
                <c:pt idx="6">
                  <c:v>1502</c:v>
                </c:pt>
                <c:pt idx="7">
                  <c:v>1205</c:v>
                </c:pt>
                <c:pt idx="8">
                  <c:v>1102</c:v>
                </c:pt>
                <c:pt idx="9">
                  <c:v>1587</c:v>
                </c:pt>
                <c:pt idx="10">
                  <c:v>1830</c:v>
                </c:pt>
                <c:pt idx="11">
                  <c:v>2300</c:v>
                </c:pt>
                <c:pt idx="12">
                  <c:v>2700</c:v>
                </c:pt>
                <c:pt idx="13">
                  <c:v>3112</c:v>
                </c:pt>
                <c:pt idx="14">
                  <c:v>2911</c:v>
                </c:pt>
                <c:pt idx="15">
                  <c:v>2090</c:v>
                </c:pt>
                <c:pt idx="16">
                  <c:v>2575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8-4D55-99E0-F06064FFFB9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'[1]Box fig 1'!$A$2:$A$18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2020*</c:v>
                </c:pt>
                <c:pt idx="16">
                  <c:v>2021**</c:v>
                </c:pt>
              </c:strCache>
            </c:strRef>
          </c:cat>
          <c:val>
            <c:numRef>
              <c:f>'[1]Box fig 1'!$C$2:$C$18</c:f>
              <c:numCache>
                <c:formatCode>General</c:formatCode>
                <c:ptCount val="17"/>
                <c:pt idx="0">
                  <c:v>1146.491</c:v>
                </c:pt>
                <c:pt idx="1">
                  <c:v>1308.354</c:v>
                </c:pt>
                <c:pt idx="2">
                  <c:v>1629.2629999999999</c:v>
                </c:pt>
                <c:pt idx="3">
                  <c:v>1670.192</c:v>
                </c:pt>
                <c:pt idx="4">
                  <c:v>767</c:v>
                </c:pt>
                <c:pt idx="5">
                  <c:v>875</c:v>
                </c:pt>
                <c:pt idx="6">
                  <c:v>1049</c:v>
                </c:pt>
                <c:pt idx="7">
                  <c:v>884</c:v>
                </c:pt>
                <c:pt idx="8">
                  <c:v>944</c:v>
                </c:pt>
                <c:pt idx="9">
                  <c:v>1151</c:v>
                </c:pt>
                <c:pt idx="10">
                  <c:v>1518</c:v>
                </c:pt>
                <c:pt idx="11">
                  <c:v>1558</c:v>
                </c:pt>
                <c:pt idx="12">
                  <c:v>1764</c:v>
                </c:pt>
                <c:pt idx="13">
                  <c:v>2052</c:v>
                </c:pt>
                <c:pt idx="14">
                  <c:v>1944</c:v>
                </c:pt>
                <c:pt idx="15">
                  <c:v>1295</c:v>
                </c:pt>
                <c:pt idx="16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8-4D55-99E0-F06064FFFB9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38-4D55-99E0-F06064FFFB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38-4D55-99E0-F06064FFFB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38-4D55-99E0-F06064FFFB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38-4D55-99E0-F06064FFFB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38-4D55-99E0-F06064FFFB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38-4D55-99E0-F06064FFFB9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38-4D55-99E0-F06064FFFB9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38-4D55-99E0-F06064FFFB9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38-4D55-99E0-F06064FFFB9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38-4D55-99E0-F06064FFF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'Fig2'!$A$2:$A$18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2020*</c:v>
                </c:pt>
                <c:pt idx="14">
                  <c:v>2021**</c:v>
                </c:pt>
              </c:strCache>
            </c:strRef>
          </c:cat>
          <c:val>
            <c:numRef>
              <c:f>'Fig2'!$D$2:$D$18</c:f>
              <c:numCache>
                <c:formatCode>_(* #,##0_);_(* \(#,##0\);_(* "-"_);_(@_)</c:formatCode>
                <c:ptCount val="15"/>
                <c:pt idx="0">
                  <c:v>4345.4009999999998</c:v>
                </c:pt>
                <c:pt idx="1">
                  <c:v>4181.4930000000004</c:v>
                </c:pt>
                <c:pt idx="2">
                  <c:v>2333</c:v>
                </c:pt>
                <c:pt idx="3">
                  <c:v>2467</c:v>
                </c:pt>
                <c:pt idx="4">
                  <c:v>2551</c:v>
                </c:pt>
                <c:pt idx="5">
                  <c:v>2089</c:v>
                </c:pt>
                <c:pt idx="6">
                  <c:v>2046</c:v>
                </c:pt>
                <c:pt idx="7">
                  <c:v>2738</c:v>
                </c:pt>
                <c:pt idx="8">
                  <c:v>3348</c:v>
                </c:pt>
                <c:pt idx="9">
                  <c:v>3858</c:v>
                </c:pt>
                <c:pt idx="10">
                  <c:v>4464</c:v>
                </c:pt>
                <c:pt idx="11">
                  <c:v>5164</c:v>
                </c:pt>
                <c:pt idx="12">
                  <c:v>4855</c:v>
                </c:pt>
                <c:pt idx="13">
                  <c:v>3385</c:v>
                </c:pt>
                <c:pt idx="14">
                  <c:v>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538-4D55-99E0-F06064FFFB9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6991472"/>
        <c:axId val="537000000"/>
      </c:lineChart>
      <c:catAx>
        <c:axId val="53699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7000000"/>
        <c:crosses val="autoZero"/>
        <c:auto val="1"/>
        <c:lblAlgn val="ctr"/>
        <c:lblOffset val="100"/>
        <c:noMultiLvlLbl val="0"/>
      </c:catAx>
      <c:valAx>
        <c:axId val="53700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699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1</xdr:row>
      <xdr:rowOff>28575</xdr:rowOff>
    </xdr:from>
    <xdr:to>
      <xdr:col>16</xdr:col>
      <xdr:colOff>228599</xdr:colOff>
      <xdr:row>18</xdr:row>
      <xdr:rowOff>47624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6B26FE-46A8-4462-811B-F019518E7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485774</xdr:colOff>
      <xdr:row>4</xdr:row>
      <xdr:rowOff>185737</xdr:rowOff>
    </xdr:from>
    <xdr:to>
      <xdr:col>15</xdr:col>
      <xdr:colOff>19049</xdr:colOff>
      <xdr:row>19</xdr:row>
      <xdr:rowOff>71437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1A8D438-4916-4C0C-A80F-E2E12E7EE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%20condivisi/Area_Studi_e_Statistiche/Rapporto%20Annuale/Rapporto%20annuale%202020/STRUMENTALE/Grafici_Strumentale_ToLease2021_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 fig 1"/>
      <sheetName val="Fig1"/>
      <sheetName val="Fig2"/>
      <sheetName val="Fig3"/>
      <sheetName val="Fig4"/>
      <sheetName val="Fig5"/>
      <sheetName val="Fig6"/>
      <sheetName val="Fig7"/>
      <sheetName val="Fig8"/>
      <sheetName val="Fig9"/>
      <sheetName val="Fig10"/>
      <sheetName val="Fig11"/>
      <sheetName val="Fig12"/>
      <sheetName val="Fig13"/>
      <sheetName val="Fig14"/>
      <sheetName val="Fig15"/>
      <sheetName val="Fig16"/>
      <sheetName val="Fig17"/>
      <sheetName val="Fig18"/>
    </sheetNames>
    <sheetDataSet>
      <sheetData sheetId="0">
        <row r="2">
          <cell r="A2">
            <v>2005</v>
          </cell>
          <cell r="B2">
            <v>1953.5309999999999</v>
          </cell>
          <cell r="C2">
            <v>1146.491</v>
          </cell>
        </row>
        <row r="3">
          <cell r="A3">
            <v>2006</v>
          </cell>
          <cell r="B3">
            <v>2219.4259999999999</v>
          </cell>
          <cell r="C3">
            <v>1308.354</v>
          </cell>
        </row>
        <row r="4">
          <cell r="A4">
            <v>2007</v>
          </cell>
          <cell r="B4">
            <v>2716.1379999999999</v>
          </cell>
          <cell r="C4">
            <v>1629.2629999999999</v>
          </cell>
        </row>
        <row r="5">
          <cell r="A5">
            <v>2008</v>
          </cell>
          <cell r="B5">
            <v>2511.3009999999999</v>
          </cell>
          <cell r="C5">
            <v>1670.192</v>
          </cell>
        </row>
        <row r="6">
          <cell r="A6">
            <v>2009</v>
          </cell>
          <cell r="B6">
            <v>1566</v>
          </cell>
          <cell r="C6">
            <v>767</v>
          </cell>
        </row>
        <row r="7">
          <cell r="A7">
            <v>2010</v>
          </cell>
          <cell r="B7">
            <v>1592</v>
          </cell>
          <cell r="C7">
            <v>875</v>
          </cell>
        </row>
        <row r="8">
          <cell r="A8">
            <v>2011</v>
          </cell>
          <cell r="B8">
            <v>1502</v>
          </cell>
          <cell r="C8">
            <v>1049</v>
          </cell>
        </row>
        <row r="9">
          <cell r="A9">
            <v>2012</v>
          </cell>
          <cell r="B9">
            <v>1205</v>
          </cell>
          <cell r="C9">
            <v>884</v>
          </cell>
        </row>
        <row r="10">
          <cell r="A10">
            <v>2013</v>
          </cell>
          <cell r="B10">
            <v>1102</v>
          </cell>
          <cell r="C10">
            <v>944</v>
          </cell>
        </row>
        <row r="11">
          <cell r="A11">
            <v>2014</v>
          </cell>
          <cell r="B11">
            <v>1587</v>
          </cell>
          <cell r="C11">
            <v>1151</v>
          </cell>
        </row>
        <row r="12">
          <cell r="A12">
            <v>2015</v>
          </cell>
          <cell r="B12">
            <v>1830</v>
          </cell>
          <cell r="C12">
            <v>1518</v>
          </cell>
        </row>
        <row r="13">
          <cell r="A13">
            <v>2016</v>
          </cell>
          <cell r="B13">
            <v>2300</v>
          </cell>
          <cell r="C13">
            <v>1558</v>
          </cell>
        </row>
        <row r="14">
          <cell r="A14">
            <v>2017</v>
          </cell>
          <cell r="B14">
            <v>2700</v>
          </cell>
          <cell r="C14">
            <v>1764</v>
          </cell>
        </row>
        <row r="15">
          <cell r="A15" t="str">
            <v>2018</v>
          </cell>
          <cell r="B15">
            <v>3112</v>
          </cell>
          <cell r="C15">
            <v>2052</v>
          </cell>
        </row>
        <row r="16">
          <cell r="A16" t="str">
            <v>2019</v>
          </cell>
          <cell r="B16">
            <v>2911</v>
          </cell>
          <cell r="C16">
            <v>1944</v>
          </cell>
        </row>
        <row r="17">
          <cell r="A17" t="str">
            <v>2020*</v>
          </cell>
          <cell r="B17">
            <v>2090</v>
          </cell>
          <cell r="C17">
            <v>1295</v>
          </cell>
        </row>
        <row r="18">
          <cell r="A18" t="str">
            <v>2021**</v>
          </cell>
          <cell r="B18">
            <v>2575</v>
          </cell>
          <cell r="C18">
            <v>1600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58F3E7-32D5-49BD-9697-1CCE989CFD6E}" name="Tabella1" displayName="Tabella1" ref="A1:D18" totalsRowShown="0">
  <tableColumns count="4">
    <tableColumn id="1" xr3:uid="{C49AA8B5-FB18-47FD-A913-142F8C2434F3}" name=" "/>
    <tableColumn id="2" xr3:uid="{FB6B0FF4-FCAC-450A-99CD-11815F7A462A}" name="Consegne interne"/>
    <tableColumn id="3" xr3:uid="{124DEA5F-2702-4F79-9B84-4D16AA2B8B20}" name="Importazioni"/>
    <tableColumn id="4" xr3:uid="{40700863-9F6B-49BF-878E-6C3F2E3A21A6}" name="Consumo" dataDxfId="0">
      <calculatedColumnFormula>Tabella1[[#This Row],[Consegne interne]]+Tabella1[[#This Row],[Importazioni]]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2A462-717A-4259-9CB6-2B668885469F}">
  <dimension ref="A2:D19"/>
  <sheetViews>
    <sheetView workbookViewId="0">
      <selection activeCell="C28" sqref="C28"/>
    </sheetView>
  </sheetViews>
  <sheetFormatPr defaultRowHeight="15" x14ac:dyDescent="0.25"/>
  <cols>
    <col min="1" max="1" width="9.5703125" bestFit="1" customWidth="1"/>
    <col min="2" max="2" width="24" bestFit="1" customWidth="1"/>
    <col min="3" max="3" width="26.85546875" bestFit="1" customWidth="1"/>
    <col min="4" max="4" width="16.28515625" bestFit="1" customWidth="1"/>
    <col min="5" max="5" width="8.7109375" bestFit="1" customWidth="1"/>
    <col min="6" max="6" width="9" bestFit="1" customWidth="1"/>
    <col min="8" max="8" width="9.5703125" bestFit="1" customWidth="1"/>
    <col min="9" max="9" width="8.140625" bestFit="1" customWidth="1"/>
    <col min="10" max="10" width="10.7109375" bestFit="1" customWidth="1"/>
    <col min="11" max="12" width="8.7109375" bestFit="1" customWidth="1"/>
    <col min="13" max="13" width="9" bestFit="1" customWidth="1"/>
    <col min="15" max="15" width="9.5703125" bestFit="1" customWidth="1"/>
    <col min="16" max="16" width="8.140625" bestFit="1" customWidth="1"/>
    <col min="17" max="17" width="10.7109375" bestFit="1" customWidth="1"/>
    <col min="18" max="19" width="8.7109375" bestFit="1" customWidth="1"/>
    <col min="20" max="20" width="9" bestFit="1" customWidth="1"/>
  </cols>
  <sheetData>
    <row r="2" spans="1:4" x14ac:dyDescent="0.25">
      <c r="A2" t="s">
        <v>0</v>
      </c>
      <c r="C2">
        <v>1000</v>
      </c>
    </row>
    <row r="4" spans="1:4" x14ac:dyDescent="0.25">
      <c r="A4" s="1" t="s">
        <v>1</v>
      </c>
      <c r="B4" s="2" t="s">
        <v>2</v>
      </c>
      <c r="C4" s="2" t="s">
        <v>3</v>
      </c>
      <c r="D4" s="2" t="s">
        <v>4</v>
      </c>
    </row>
    <row r="5" spans="1:4" x14ac:dyDescent="0.25">
      <c r="A5" s="3">
        <v>43831</v>
      </c>
      <c r="B5" s="4">
        <v>468.28300000000002</v>
      </c>
      <c r="C5" s="4">
        <v>159.77000000000001</v>
      </c>
      <c r="D5" s="4">
        <v>628.053</v>
      </c>
    </row>
    <row r="6" spans="1:4" x14ac:dyDescent="0.25">
      <c r="A6" s="3">
        <v>43862</v>
      </c>
      <c r="B6" s="4">
        <v>491.73899999999998</v>
      </c>
      <c r="C6" s="4">
        <v>127.913</v>
      </c>
      <c r="D6" s="4">
        <v>619.65200000000004</v>
      </c>
    </row>
    <row r="7" spans="1:4" x14ac:dyDescent="0.25">
      <c r="A7" s="3">
        <v>43891</v>
      </c>
      <c r="B7" s="4">
        <v>417.46699999999998</v>
      </c>
      <c r="C7" s="4">
        <v>100.69499999999999</v>
      </c>
      <c r="D7" s="4">
        <v>518.16200000000003</v>
      </c>
    </row>
    <row r="8" spans="1:4" x14ac:dyDescent="0.25">
      <c r="A8" s="3">
        <v>43922</v>
      </c>
      <c r="B8" s="4">
        <v>333.988</v>
      </c>
      <c r="C8" s="4">
        <v>67.53</v>
      </c>
      <c r="D8" s="4">
        <v>401.51799999999997</v>
      </c>
    </row>
    <row r="9" spans="1:4" x14ac:dyDescent="0.25">
      <c r="A9" s="3">
        <v>43952</v>
      </c>
      <c r="B9" s="4">
        <v>390.75700000000001</v>
      </c>
      <c r="C9" s="4">
        <v>83.542000000000002</v>
      </c>
      <c r="D9" s="4">
        <v>474.29899999999998</v>
      </c>
    </row>
    <row r="10" spans="1:4" x14ac:dyDescent="0.25">
      <c r="A10" s="3">
        <v>43983</v>
      </c>
      <c r="B10" s="4">
        <v>477.42</v>
      </c>
      <c r="C10" s="4">
        <v>102.425</v>
      </c>
      <c r="D10" s="4">
        <v>579.84500000000003</v>
      </c>
    </row>
    <row r="11" spans="1:4" x14ac:dyDescent="0.25">
      <c r="A11" s="3">
        <v>44013</v>
      </c>
      <c r="B11" s="4">
        <v>585.78599999999994</v>
      </c>
      <c r="C11" s="4">
        <v>153.82400000000001</v>
      </c>
      <c r="D11" s="4">
        <v>739.61</v>
      </c>
    </row>
    <row r="12" spans="1:4" x14ac:dyDescent="0.25">
      <c r="A12" s="3">
        <v>44044</v>
      </c>
      <c r="B12" s="4">
        <v>337.78500000000003</v>
      </c>
      <c r="C12" s="4">
        <v>68.447000000000003</v>
      </c>
      <c r="D12" s="4">
        <v>406.23200000000003</v>
      </c>
    </row>
    <row r="13" spans="1:4" x14ac:dyDescent="0.25">
      <c r="A13" s="3">
        <v>44075</v>
      </c>
      <c r="B13" s="4">
        <v>503.726</v>
      </c>
      <c r="C13" s="4">
        <v>103.877</v>
      </c>
      <c r="D13" s="4">
        <v>607.60299999999995</v>
      </c>
    </row>
    <row r="14" spans="1:4" x14ac:dyDescent="0.25">
      <c r="A14" s="3">
        <v>44105</v>
      </c>
      <c r="B14" s="4">
        <v>588.64400000000001</v>
      </c>
      <c r="C14" s="4">
        <v>119.008</v>
      </c>
      <c r="D14" s="4">
        <v>707.65200000000004</v>
      </c>
    </row>
    <row r="15" spans="1:4" x14ac:dyDescent="0.25">
      <c r="A15" s="3">
        <v>44136</v>
      </c>
      <c r="B15" s="4">
        <v>662.36699999999996</v>
      </c>
      <c r="C15" s="4">
        <v>99.33</v>
      </c>
      <c r="D15" s="4">
        <v>761.697</v>
      </c>
    </row>
    <row r="16" spans="1:4" x14ac:dyDescent="0.25">
      <c r="A16" s="3">
        <v>44166</v>
      </c>
      <c r="B16" s="4">
        <v>1164.335</v>
      </c>
      <c r="C16" s="4">
        <v>128.87899999999999</v>
      </c>
      <c r="D16" s="4">
        <v>1293.2139999999999</v>
      </c>
    </row>
    <row r="18" spans="4:4" x14ac:dyDescent="0.25">
      <c r="D18" s="5"/>
    </row>
    <row r="19" spans="4:4" x14ac:dyDescent="0.25">
      <c r="D19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15F2D-4123-4BBA-8601-1B8BD152B242}">
  <dimension ref="A1:D18"/>
  <sheetViews>
    <sheetView tabSelected="1" workbookViewId="0">
      <selection activeCell="H27" sqref="H27"/>
    </sheetView>
  </sheetViews>
  <sheetFormatPr defaultRowHeight="15" x14ac:dyDescent="0.25"/>
  <cols>
    <col min="1" max="1" width="11.42578125" customWidth="1"/>
    <col min="2" max="2" width="16.85546875" hidden="1" customWidth="1"/>
    <col min="3" max="3" width="0" hidden="1" customWidth="1"/>
  </cols>
  <sheetData>
    <row r="1" spans="1:4" x14ac:dyDescent="0.25">
      <c r="A1" t="s">
        <v>5</v>
      </c>
      <c r="B1" t="s">
        <v>6</v>
      </c>
      <c r="C1" t="s">
        <v>7</v>
      </c>
      <c r="D1" t="s">
        <v>8</v>
      </c>
    </row>
    <row r="2" spans="1:4" hidden="1" x14ac:dyDescent="0.25">
      <c r="A2" s="7">
        <v>2005</v>
      </c>
      <c r="B2" s="8">
        <v>1953.5309999999999</v>
      </c>
      <c r="C2" s="9">
        <v>1146.491</v>
      </c>
      <c r="D2" s="9">
        <f>Tabella1[[#This Row],[Consegne interne]]+Tabella1[[#This Row],[Importazioni]]</f>
        <v>3100.0219999999999</v>
      </c>
    </row>
    <row r="3" spans="1:4" hidden="1" x14ac:dyDescent="0.25">
      <c r="A3" s="10">
        <v>2006</v>
      </c>
      <c r="B3" s="8">
        <v>2219.4259999999999</v>
      </c>
      <c r="C3" s="9">
        <v>1308.354</v>
      </c>
      <c r="D3" s="9">
        <f>Tabella1[[#This Row],[Consegne interne]]+Tabella1[[#This Row],[Importazioni]]</f>
        <v>3527.7799999999997</v>
      </c>
    </row>
    <row r="4" spans="1:4" x14ac:dyDescent="0.25">
      <c r="A4" s="10">
        <v>2007</v>
      </c>
      <c r="B4" s="8">
        <v>2716.1379999999999</v>
      </c>
      <c r="C4" s="9">
        <v>1629.2629999999999</v>
      </c>
      <c r="D4" s="9">
        <f>Tabella1[[#This Row],[Consegne interne]]+Tabella1[[#This Row],[Importazioni]]</f>
        <v>4345.4009999999998</v>
      </c>
    </row>
    <row r="5" spans="1:4" x14ac:dyDescent="0.25">
      <c r="A5" s="7">
        <v>2008</v>
      </c>
      <c r="B5" s="8">
        <v>2511.3009999999999</v>
      </c>
      <c r="C5" s="8">
        <v>1670.192</v>
      </c>
      <c r="D5" s="9">
        <f>Tabella1[[#This Row],[Consegne interne]]+Tabella1[[#This Row],[Importazioni]]</f>
        <v>4181.4930000000004</v>
      </c>
    </row>
    <row r="6" spans="1:4" x14ac:dyDescent="0.25">
      <c r="A6" s="10">
        <v>2009</v>
      </c>
      <c r="B6" s="8">
        <v>1566</v>
      </c>
      <c r="C6" s="8">
        <v>767</v>
      </c>
      <c r="D6" s="9">
        <f>Tabella1[[#This Row],[Consegne interne]]+Tabella1[[#This Row],[Importazioni]]</f>
        <v>2333</v>
      </c>
    </row>
    <row r="7" spans="1:4" x14ac:dyDescent="0.25">
      <c r="A7" s="10">
        <v>2010</v>
      </c>
      <c r="B7" s="8">
        <v>1592</v>
      </c>
      <c r="C7" s="8">
        <v>875</v>
      </c>
      <c r="D7" s="9">
        <f>Tabella1[[#This Row],[Consegne interne]]+Tabella1[[#This Row],[Importazioni]]</f>
        <v>2467</v>
      </c>
    </row>
    <row r="8" spans="1:4" x14ac:dyDescent="0.25">
      <c r="A8" s="10">
        <v>2011</v>
      </c>
      <c r="B8" s="8">
        <v>1502</v>
      </c>
      <c r="C8" s="8">
        <v>1049</v>
      </c>
      <c r="D8" s="9">
        <f>Tabella1[[#This Row],[Consegne interne]]+Tabella1[[#This Row],[Importazioni]]</f>
        <v>2551</v>
      </c>
    </row>
    <row r="9" spans="1:4" x14ac:dyDescent="0.25">
      <c r="A9" s="10">
        <v>2012</v>
      </c>
      <c r="B9" s="8">
        <v>1205</v>
      </c>
      <c r="C9" s="8">
        <v>884</v>
      </c>
      <c r="D9" s="9">
        <f>Tabella1[[#This Row],[Consegne interne]]+Tabella1[[#This Row],[Importazioni]]</f>
        <v>2089</v>
      </c>
    </row>
    <row r="10" spans="1:4" x14ac:dyDescent="0.25">
      <c r="A10" s="10">
        <v>2013</v>
      </c>
      <c r="B10" s="8">
        <v>1102</v>
      </c>
      <c r="C10" s="8">
        <v>944</v>
      </c>
      <c r="D10" s="9">
        <f>Tabella1[[#This Row],[Consegne interne]]+Tabella1[[#This Row],[Importazioni]]</f>
        <v>2046</v>
      </c>
    </row>
    <row r="11" spans="1:4" x14ac:dyDescent="0.25">
      <c r="A11" s="10">
        <v>2014</v>
      </c>
      <c r="B11" s="8">
        <v>1587</v>
      </c>
      <c r="C11" s="8">
        <v>1151</v>
      </c>
      <c r="D11" s="9">
        <f>Tabella1[[#This Row],[Consegne interne]]+Tabella1[[#This Row],[Importazioni]]</f>
        <v>2738</v>
      </c>
    </row>
    <row r="12" spans="1:4" x14ac:dyDescent="0.25">
      <c r="A12" s="10">
        <v>2015</v>
      </c>
      <c r="B12" s="8">
        <v>1830</v>
      </c>
      <c r="C12" s="8">
        <v>1518</v>
      </c>
      <c r="D12" s="9">
        <f>Tabella1[[#This Row],[Consegne interne]]+Tabella1[[#This Row],[Importazioni]]</f>
        <v>3348</v>
      </c>
    </row>
    <row r="13" spans="1:4" x14ac:dyDescent="0.25">
      <c r="A13" s="10">
        <v>2016</v>
      </c>
      <c r="B13" s="8">
        <v>2300</v>
      </c>
      <c r="C13" s="11">
        <v>1558</v>
      </c>
      <c r="D13" s="9">
        <f>Tabella1[[#This Row],[Consegne interne]]+Tabella1[[#This Row],[Importazioni]]</f>
        <v>3858</v>
      </c>
    </row>
    <row r="14" spans="1:4" x14ac:dyDescent="0.25">
      <c r="A14" s="10">
        <v>2017</v>
      </c>
      <c r="B14" s="8">
        <v>2700</v>
      </c>
      <c r="C14" s="11">
        <v>1764</v>
      </c>
      <c r="D14" s="9">
        <f>Tabella1[[#This Row],[Consegne interne]]+Tabella1[[#This Row],[Importazioni]]</f>
        <v>4464</v>
      </c>
    </row>
    <row r="15" spans="1:4" x14ac:dyDescent="0.25">
      <c r="A15" s="12" t="s">
        <v>9</v>
      </c>
      <c r="B15" s="8">
        <v>3112</v>
      </c>
      <c r="C15" s="11">
        <v>2052</v>
      </c>
      <c r="D15" s="9">
        <f>Tabella1[[#This Row],[Consegne interne]]+Tabella1[[#This Row],[Importazioni]]</f>
        <v>5164</v>
      </c>
    </row>
    <row r="16" spans="1:4" x14ac:dyDescent="0.25">
      <c r="A16" s="12" t="s">
        <v>10</v>
      </c>
      <c r="B16" s="8">
        <v>2911</v>
      </c>
      <c r="C16" s="11">
        <v>1944</v>
      </c>
      <c r="D16" s="9">
        <f>Tabella1[[#This Row],[Consegne interne]]+Tabella1[[#This Row],[Importazioni]]</f>
        <v>4855</v>
      </c>
    </row>
    <row r="17" spans="1:4" x14ac:dyDescent="0.25">
      <c r="A17" s="12" t="s">
        <v>11</v>
      </c>
      <c r="B17" s="8">
        <v>2090</v>
      </c>
      <c r="C17" s="11">
        <v>1295</v>
      </c>
      <c r="D17" s="9">
        <f>Tabella1[[#This Row],[Consegne interne]]+Tabella1[[#This Row],[Importazioni]]</f>
        <v>3385</v>
      </c>
    </row>
    <row r="18" spans="1:4" x14ac:dyDescent="0.25">
      <c r="A18" s="12" t="s">
        <v>12</v>
      </c>
      <c r="B18" s="8">
        <v>2575</v>
      </c>
      <c r="C18" s="11">
        <v>1600</v>
      </c>
      <c r="D18" s="9">
        <v>4175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Fig1</vt:lpstr>
      <vt:lpstr>Fig2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Cavallaro</dc:creator>
  <cp:lastModifiedBy>Beatrice Tibuzzi</cp:lastModifiedBy>
  <dcterms:created xsi:type="dcterms:W3CDTF">2021-05-05T11:07:16Z</dcterms:created>
  <dcterms:modified xsi:type="dcterms:W3CDTF">2021-05-10T13:22:53Z</dcterms:modified>
</cp:coreProperties>
</file>